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AF3M\Exam\January 2020\"/>
    </mc:Choice>
  </mc:AlternateContent>
  <bookViews>
    <workbookView xWindow="0" yWindow="0" windowWidth="20490" windowHeight="7650"/>
  </bookViews>
  <sheets>
    <sheet name="BS Example" sheetId="1" r:id="rId1"/>
    <sheet name="IS Example with COGS" sheetId="3" r:id="rId2"/>
  </sheets>
  <calcPr calcId="162913"/>
</workbook>
</file>

<file path=xl/calcChain.xml><?xml version="1.0" encoding="utf-8"?>
<calcChain xmlns="http://schemas.openxmlformats.org/spreadsheetml/2006/main">
  <c r="D36" i="3" l="1"/>
  <c r="C14" i="3"/>
  <c r="C16" i="3" s="1"/>
  <c r="D18" i="3" s="1"/>
  <c r="D8" i="3"/>
  <c r="D19" i="3" l="1"/>
  <c r="D37" i="3" s="1"/>
  <c r="C35" i="1" l="1"/>
  <c r="D36" i="1" s="1"/>
  <c r="D23" i="1"/>
  <c r="D24" i="1" s="1"/>
  <c r="D28" i="1" s="1"/>
  <c r="D16" i="1"/>
  <c r="D17" i="1" s="1"/>
  <c r="D10" i="1"/>
  <c r="D37" i="1" l="1"/>
</calcChain>
</file>

<file path=xl/sharedStrings.xml><?xml version="1.0" encoding="utf-8"?>
<sst xmlns="http://schemas.openxmlformats.org/spreadsheetml/2006/main" count="66" uniqueCount="65">
  <si>
    <t>Henley Outdoor Supplies</t>
  </si>
  <si>
    <t>Balance Sheet</t>
  </si>
  <si>
    <t>August 31, 20--</t>
  </si>
  <si>
    <t>Assets</t>
  </si>
  <si>
    <t>Current Assets</t>
  </si>
  <si>
    <t>Cash</t>
  </si>
  <si>
    <t>Accounts Receivable</t>
  </si>
  <si>
    <t xml:space="preserve">Supplies </t>
  </si>
  <si>
    <t>Total Current Assets</t>
  </si>
  <si>
    <t>Long-term Assets</t>
  </si>
  <si>
    <t>Equipment</t>
  </si>
  <si>
    <t>Truck</t>
  </si>
  <si>
    <t>Furniture</t>
  </si>
  <si>
    <t>Total Long-term Assets</t>
  </si>
  <si>
    <t>Total Assets</t>
  </si>
  <si>
    <t>Liabilities</t>
  </si>
  <si>
    <t>Current Liabilities</t>
  </si>
  <si>
    <t>Accounts Payable</t>
  </si>
  <si>
    <t>HST Payable</t>
  </si>
  <si>
    <t>Less HST Recoverable</t>
  </si>
  <si>
    <t>Total Current Liabilities</t>
  </si>
  <si>
    <t>Long-term Liabilities</t>
  </si>
  <si>
    <t>Bank Loan</t>
  </si>
  <si>
    <t>Total Liabilities</t>
  </si>
  <si>
    <t>Owner's Equity</t>
  </si>
  <si>
    <t>W. Creighton, Capital</t>
  </si>
  <si>
    <t>Balance August 1</t>
  </si>
  <si>
    <t xml:space="preserve">   Net Income</t>
  </si>
  <si>
    <t xml:space="preserve">  Less: Drawings</t>
  </si>
  <si>
    <t xml:space="preserve">   Increase in Capital</t>
  </si>
  <si>
    <t>Balance August 31</t>
  </si>
  <si>
    <t>Total Liabilities and Equity</t>
  </si>
  <si>
    <t>Income Statement</t>
  </si>
  <si>
    <t>Revenue</t>
  </si>
  <si>
    <t>Operating Expenses</t>
  </si>
  <si>
    <t>Net Income</t>
  </si>
  <si>
    <t>Sample Inc</t>
  </si>
  <si>
    <t>Year Ended December 31, 20--</t>
  </si>
  <si>
    <t xml:space="preserve">   Sales</t>
  </si>
  <si>
    <t xml:space="preserve">   Less Returns and Allowances</t>
  </si>
  <si>
    <t>Net Sales</t>
  </si>
  <si>
    <t>Cost of Goods Sold</t>
  </si>
  <si>
    <t xml:space="preserve">   Merchandise Inventory January 1</t>
  </si>
  <si>
    <t xml:space="preserve">   Purchases</t>
  </si>
  <si>
    <t xml:space="preserve">   Net Purchases</t>
  </si>
  <si>
    <t xml:space="preserve">   Freight In</t>
  </si>
  <si>
    <t xml:space="preserve">   Goods Available for sale</t>
  </si>
  <si>
    <t>Gross Profit</t>
  </si>
  <si>
    <t xml:space="preserve">   Advertising Expense</t>
  </si>
  <si>
    <t xml:space="preserve">   Bank Charges Expense</t>
  </si>
  <si>
    <t xml:space="preserve">   Car Expense</t>
  </si>
  <si>
    <t xml:space="preserve">   Delivery Expense</t>
  </si>
  <si>
    <t xml:space="preserve">   Depreciation Expense - Automobile</t>
  </si>
  <si>
    <t xml:space="preserve">   Depreciation Expense - Equipment</t>
  </si>
  <si>
    <t xml:space="preserve">   Insurance Used</t>
  </si>
  <si>
    <t xml:space="preserve">   Miscellaneous Expense</t>
  </si>
  <si>
    <t xml:space="preserve">   Rent Expense</t>
  </si>
  <si>
    <t xml:space="preserve">   Salaries Expense</t>
  </si>
  <si>
    <t xml:space="preserve">   Supplies Used</t>
  </si>
  <si>
    <t xml:space="preserve">   Telephone Expense</t>
  </si>
  <si>
    <t xml:space="preserve">   Utilities Expense</t>
  </si>
  <si>
    <t xml:space="preserve">   Wages Expense</t>
  </si>
  <si>
    <t>Total Operating Expenses</t>
  </si>
  <si>
    <t xml:space="preserve">   Less: Returns and Allowances</t>
  </si>
  <si>
    <t xml:space="preserve">   Less: Merchandise Inventory December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</si>
</sst>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6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0" fontId="4" fillId="0" borderId="0" xfId="0" applyFont="1"/>
    <xf numFmtId="164" fontId="0" fillId="0" borderId="0" xfId="1" applyFont="1"/>
    <xf numFmtId="0" fontId="5" fillId="0" borderId="0" xfId="0" applyFont="1"/>
    <xf numFmtId="166" fontId="5" fillId="0" borderId="2" xfId="0" applyNumberFormat="1" applyFont="1" applyBorder="1"/>
    <xf numFmtId="0" fontId="6" fillId="0" borderId="0" xfId="0" applyFont="1"/>
    <xf numFmtId="166" fontId="0" fillId="0" borderId="0" xfId="0" applyNumberFormat="1" applyBorder="1"/>
    <xf numFmtId="4" fontId="0" fillId="0" borderId="0" xfId="0" applyNumberFormat="1" applyBorder="1"/>
    <xf numFmtId="4" fontId="5" fillId="0" borderId="0" xfId="0" applyNumberFormat="1" applyFont="1"/>
    <xf numFmtId="164" fontId="5" fillId="0" borderId="0" xfId="1" applyFont="1"/>
    <xf numFmtId="4" fontId="7" fillId="0" borderId="0" xfId="0" applyNumberFormat="1" applyFont="1" applyBorder="1"/>
    <xf numFmtId="0" fontId="8" fillId="0" borderId="0" xfId="0" applyFont="1"/>
    <xf numFmtId="4" fontId="8" fillId="0" borderId="0" xfId="0" applyNumberFormat="1" applyFont="1"/>
    <xf numFmtId="166" fontId="8" fillId="0" borderId="0" xfId="0" applyNumberFormat="1" applyFont="1"/>
    <xf numFmtId="4" fontId="8" fillId="0" borderId="3" xfId="0" applyNumberFormat="1" applyFont="1" applyBorder="1"/>
    <xf numFmtId="0" fontId="9" fillId="0" borderId="0" xfId="0" applyFont="1"/>
    <xf numFmtId="4" fontId="9" fillId="0" borderId="0" xfId="0" applyNumberFormat="1" applyFont="1"/>
    <xf numFmtId="166" fontId="9" fillId="0" borderId="0" xfId="0" applyNumberFormat="1" applyFont="1"/>
    <xf numFmtId="164" fontId="8" fillId="0" borderId="0" xfId="1" applyFont="1"/>
    <xf numFmtId="4" fontId="9" fillId="0" borderId="3" xfId="0" applyNumberFormat="1" applyFont="1" applyBorder="1"/>
    <xf numFmtId="164" fontId="9" fillId="0" borderId="0" xfId="1" applyFont="1"/>
    <xf numFmtId="166" fontId="9" fillId="0" borderId="2" xfId="0" applyNumberFormat="1" applyFont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</cellXfs>
  <cellStyles count="4">
    <cellStyle name="Comma 2" xfId="3"/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D29" sqref="D29"/>
    </sheetView>
  </sheetViews>
  <sheetFormatPr defaultRowHeight="12.75" x14ac:dyDescent="0.2"/>
  <cols>
    <col min="1" max="1" width="23.140625" bestFit="1" customWidth="1"/>
    <col min="2" max="2" width="10.140625" bestFit="1" customWidth="1"/>
    <col min="3" max="3" width="12.28515625" bestFit="1" customWidth="1"/>
    <col min="4" max="4" width="11.28515625" bestFit="1" customWidth="1"/>
  </cols>
  <sheetData>
    <row r="1" spans="1:4" x14ac:dyDescent="0.2">
      <c r="A1" s="27" t="s">
        <v>0</v>
      </c>
      <c r="B1" s="27"/>
      <c r="C1" s="27"/>
      <c r="D1" s="27"/>
    </row>
    <row r="2" spans="1:4" x14ac:dyDescent="0.2">
      <c r="A2" s="27" t="s">
        <v>1</v>
      </c>
      <c r="B2" s="27"/>
      <c r="C2" s="27"/>
      <c r="D2" s="27"/>
    </row>
    <row r="3" spans="1:4" x14ac:dyDescent="0.2">
      <c r="A3" s="27" t="s">
        <v>2</v>
      </c>
      <c r="B3" s="27"/>
      <c r="C3" s="27"/>
      <c r="D3" s="27"/>
    </row>
    <row r="5" spans="1:4" x14ac:dyDescent="0.2">
      <c r="A5" s="1" t="s">
        <v>3</v>
      </c>
    </row>
    <row r="6" spans="1:4" x14ac:dyDescent="0.2">
      <c r="A6" s="2" t="s">
        <v>4</v>
      </c>
    </row>
    <row r="7" spans="1:4" x14ac:dyDescent="0.2">
      <c r="A7" t="s">
        <v>5</v>
      </c>
      <c r="C7" s="3">
        <v>54000</v>
      </c>
    </row>
    <row r="8" spans="1:4" x14ac:dyDescent="0.2">
      <c r="A8" t="s">
        <v>6</v>
      </c>
      <c r="C8" s="4">
        <v>13200</v>
      </c>
    </row>
    <row r="9" spans="1:4" x14ac:dyDescent="0.2">
      <c r="A9" t="s">
        <v>7</v>
      </c>
      <c r="C9" s="5">
        <v>30200</v>
      </c>
    </row>
    <row r="10" spans="1:4" x14ac:dyDescent="0.2">
      <c r="A10" s="6" t="s">
        <v>8</v>
      </c>
      <c r="D10" s="7">
        <f>SUM(C7:C9)</f>
        <v>97400</v>
      </c>
    </row>
    <row r="11" spans="1:4" x14ac:dyDescent="0.2">
      <c r="D11" s="4"/>
    </row>
    <row r="12" spans="1:4" x14ac:dyDescent="0.2">
      <c r="A12" s="6" t="s">
        <v>9</v>
      </c>
      <c r="D12" s="4"/>
    </row>
    <row r="13" spans="1:4" x14ac:dyDescent="0.2">
      <c r="A13" t="s">
        <v>10</v>
      </c>
      <c r="C13" s="7">
        <v>45000</v>
      </c>
    </row>
    <row r="14" spans="1:4" x14ac:dyDescent="0.2">
      <c r="A14" t="s">
        <v>11</v>
      </c>
      <c r="C14" s="4">
        <v>28000</v>
      </c>
    </row>
    <row r="15" spans="1:4" x14ac:dyDescent="0.2">
      <c r="A15" t="s">
        <v>12</v>
      </c>
      <c r="C15" s="5">
        <v>45000</v>
      </c>
    </row>
    <row r="16" spans="1:4" x14ac:dyDescent="0.2">
      <c r="A16" s="6" t="s">
        <v>13</v>
      </c>
      <c r="D16" s="4">
        <f>SUM(C13:C15)</f>
        <v>118000</v>
      </c>
    </row>
    <row r="17" spans="1:4" ht="13.5" thickBot="1" x14ac:dyDescent="0.25">
      <c r="A17" s="8" t="s">
        <v>14</v>
      </c>
      <c r="B17" s="8"/>
      <c r="C17" s="8"/>
      <c r="D17" s="9">
        <f>SUM(D10:D16)</f>
        <v>215400</v>
      </c>
    </row>
    <row r="18" spans="1:4" ht="13.5" thickTop="1" x14ac:dyDescent="0.2"/>
    <row r="19" spans="1:4" x14ac:dyDescent="0.2">
      <c r="A19" s="1" t="s">
        <v>15</v>
      </c>
    </row>
    <row r="20" spans="1:4" x14ac:dyDescent="0.2">
      <c r="A20" s="2" t="s">
        <v>16</v>
      </c>
    </row>
    <row r="21" spans="1:4" x14ac:dyDescent="0.2">
      <c r="A21" t="s">
        <v>17</v>
      </c>
      <c r="D21" s="7">
        <v>11200</v>
      </c>
    </row>
    <row r="22" spans="1:4" x14ac:dyDescent="0.2">
      <c r="A22" s="10" t="s">
        <v>18</v>
      </c>
      <c r="C22" s="11">
        <v>900</v>
      </c>
      <c r="D22" s="4"/>
    </row>
    <row r="23" spans="1:4" x14ac:dyDescent="0.2">
      <c r="A23" s="10" t="s">
        <v>19</v>
      </c>
      <c r="C23" s="5">
        <v>350</v>
      </c>
      <c r="D23" s="5">
        <f>C22-C23</f>
        <v>550</v>
      </c>
    </row>
    <row r="24" spans="1:4" x14ac:dyDescent="0.2">
      <c r="A24" s="6" t="s">
        <v>20</v>
      </c>
      <c r="C24" s="12"/>
      <c r="D24" s="7">
        <f>SUM(D21:D23)</f>
        <v>11750</v>
      </c>
    </row>
    <row r="25" spans="1:4" x14ac:dyDescent="0.2">
      <c r="A25" s="10"/>
      <c r="C25" s="12"/>
      <c r="D25" s="4"/>
    </row>
    <row r="26" spans="1:4" x14ac:dyDescent="0.2">
      <c r="A26" s="6" t="s">
        <v>21</v>
      </c>
      <c r="C26" s="12"/>
      <c r="D26" s="4"/>
    </row>
    <row r="27" spans="1:4" x14ac:dyDescent="0.2">
      <c r="A27" t="s">
        <v>22</v>
      </c>
      <c r="C27" s="4"/>
      <c r="D27" s="5">
        <v>7600</v>
      </c>
    </row>
    <row r="28" spans="1:4" x14ac:dyDescent="0.2">
      <c r="A28" s="8" t="s">
        <v>23</v>
      </c>
      <c r="B28" s="8"/>
      <c r="C28" s="13"/>
      <c r="D28" s="14">
        <f>SUM(D24:D27)</f>
        <v>19350</v>
      </c>
    </row>
    <row r="29" spans="1:4" x14ac:dyDescent="0.2">
      <c r="C29" s="4"/>
      <c r="D29" s="4"/>
    </row>
    <row r="30" spans="1:4" x14ac:dyDescent="0.2">
      <c r="A30" s="1" t="s">
        <v>24</v>
      </c>
      <c r="C30" s="4"/>
      <c r="D30" s="4"/>
    </row>
    <row r="31" spans="1:4" x14ac:dyDescent="0.2">
      <c r="A31" t="s">
        <v>25</v>
      </c>
      <c r="C31" s="4"/>
      <c r="D31" s="4"/>
    </row>
    <row r="32" spans="1:4" x14ac:dyDescent="0.2">
      <c r="A32" t="s">
        <v>26</v>
      </c>
      <c r="C32" s="7">
        <v>184095</v>
      </c>
      <c r="D32" s="4"/>
    </row>
    <row r="33" spans="1:4" x14ac:dyDescent="0.2">
      <c r="A33" t="s">
        <v>27</v>
      </c>
      <c r="B33" s="11">
        <v>12725</v>
      </c>
      <c r="C33" s="4"/>
      <c r="D33" s="4"/>
    </row>
    <row r="34" spans="1:4" x14ac:dyDescent="0.2">
      <c r="A34" s="10" t="s">
        <v>28</v>
      </c>
      <c r="B34" s="5">
        <v>-770</v>
      </c>
      <c r="C34" s="15"/>
      <c r="D34" s="4"/>
    </row>
    <row r="35" spans="1:4" x14ac:dyDescent="0.2">
      <c r="A35" t="s">
        <v>29</v>
      </c>
      <c r="B35" s="4"/>
      <c r="C35" s="5">
        <f>B33+B34</f>
        <v>11955</v>
      </c>
      <c r="D35" s="4"/>
    </row>
    <row r="36" spans="1:4" x14ac:dyDescent="0.2">
      <c r="A36" t="s">
        <v>30</v>
      </c>
      <c r="B36" s="4"/>
      <c r="C36" s="4"/>
      <c r="D36" s="4">
        <f>SUM(C32:C35)</f>
        <v>196050</v>
      </c>
    </row>
    <row r="37" spans="1:4" ht="13.5" thickBot="1" x14ac:dyDescent="0.25">
      <c r="A37" s="8" t="s">
        <v>31</v>
      </c>
      <c r="B37" s="8"/>
      <c r="C37" s="8"/>
      <c r="D37" s="9">
        <f>SUM(D28:D36)</f>
        <v>215400</v>
      </c>
    </row>
    <row r="38" spans="1:4" ht="13.5" thickTop="1" x14ac:dyDescent="0.2"/>
  </sheetData>
  <mergeCells count="3">
    <mergeCell ref="A1:D1"/>
    <mergeCell ref="A2:D2"/>
    <mergeCell ref="A3:D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A18" sqref="A18"/>
    </sheetView>
  </sheetViews>
  <sheetFormatPr defaultRowHeight="12.75" x14ac:dyDescent="0.2"/>
  <cols>
    <col min="1" max="1" width="39.7109375" customWidth="1"/>
    <col min="2" max="2" width="12.5703125" customWidth="1"/>
    <col min="3" max="3" width="12.85546875" bestFit="1" customWidth="1"/>
    <col min="4" max="4" width="14.85546875" customWidth="1"/>
    <col min="257" max="257" width="39.7109375" customWidth="1"/>
    <col min="258" max="258" width="12.5703125" customWidth="1"/>
    <col min="259" max="259" width="12.85546875" bestFit="1" customWidth="1"/>
    <col min="260" max="260" width="14.85546875" customWidth="1"/>
    <col min="513" max="513" width="39.7109375" customWidth="1"/>
    <col min="514" max="514" width="12.5703125" customWidth="1"/>
    <col min="515" max="515" width="12.85546875" bestFit="1" customWidth="1"/>
    <col min="516" max="516" width="14.85546875" customWidth="1"/>
    <col min="769" max="769" width="39.7109375" customWidth="1"/>
    <col min="770" max="770" width="12.5703125" customWidth="1"/>
    <col min="771" max="771" width="12.85546875" bestFit="1" customWidth="1"/>
    <col min="772" max="772" width="14.85546875" customWidth="1"/>
    <col min="1025" max="1025" width="39.7109375" customWidth="1"/>
    <col min="1026" max="1026" width="12.5703125" customWidth="1"/>
    <col min="1027" max="1027" width="12.85546875" bestFit="1" customWidth="1"/>
    <col min="1028" max="1028" width="14.85546875" customWidth="1"/>
    <col min="1281" max="1281" width="39.7109375" customWidth="1"/>
    <col min="1282" max="1282" width="12.5703125" customWidth="1"/>
    <col min="1283" max="1283" width="12.85546875" bestFit="1" customWidth="1"/>
    <col min="1284" max="1284" width="14.85546875" customWidth="1"/>
    <col min="1537" max="1537" width="39.7109375" customWidth="1"/>
    <col min="1538" max="1538" width="12.5703125" customWidth="1"/>
    <col min="1539" max="1539" width="12.85546875" bestFit="1" customWidth="1"/>
    <col min="1540" max="1540" width="14.85546875" customWidth="1"/>
    <col min="1793" max="1793" width="39.7109375" customWidth="1"/>
    <col min="1794" max="1794" width="12.5703125" customWidth="1"/>
    <col min="1795" max="1795" width="12.85546875" bestFit="1" customWidth="1"/>
    <col min="1796" max="1796" width="14.85546875" customWidth="1"/>
    <col min="2049" max="2049" width="39.7109375" customWidth="1"/>
    <col min="2050" max="2050" width="12.5703125" customWidth="1"/>
    <col min="2051" max="2051" width="12.85546875" bestFit="1" customWidth="1"/>
    <col min="2052" max="2052" width="14.85546875" customWidth="1"/>
    <col min="2305" max="2305" width="39.7109375" customWidth="1"/>
    <col min="2306" max="2306" width="12.5703125" customWidth="1"/>
    <col min="2307" max="2307" width="12.85546875" bestFit="1" customWidth="1"/>
    <col min="2308" max="2308" width="14.85546875" customWidth="1"/>
    <col min="2561" max="2561" width="39.7109375" customWidth="1"/>
    <col min="2562" max="2562" width="12.5703125" customWidth="1"/>
    <col min="2563" max="2563" width="12.85546875" bestFit="1" customWidth="1"/>
    <col min="2564" max="2564" width="14.85546875" customWidth="1"/>
    <col min="2817" max="2817" width="39.7109375" customWidth="1"/>
    <col min="2818" max="2818" width="12.5703125" customWidth="1"/>
    <col min="2819" max="2819" width="12.85546875" bestFit="1" customWidth="1"/>
    <col min="2820" max="2820" width="14.85546875" customWidth="1"/>
    <col min="3073" max="3073" width="39.7109375" customWidth="1"/>
    <col min="3074" max="3074" width="12.5703125" customWidth="1"/>
    <col min="3075" max="3075" width="12.85546875" bestFit="1" customWidth="1"/>
    <col min="3076" max="3076" width="14.85546875" customWidth="1"/>
    <col min="3329" max="3329" width="39.7109375" customWidth="1"/>
    <col min="3330" max="3330" width="12.5703125" customWidth="1"/>
    <col min="3331" max="3331" width="12.85546875" bestFit="1" customWidth="1"/>
    <col min="3332" max="3332" width="14.85546875" customWidth="1"/>
    <col min="3585" max="3585" width="39.7109375" customWidth="1"/>
    <col min="3586" max="3586" width="12.5703125" customWidth="1"/>
    <col min="3587" max="3587" width="12.85546875" bestFit="1" customWidth="1"/>
    <col min="3588" max="3588" width="14.85546875" customWidth="1"/>
    <col min="3841" max="3841" width="39.7109375" customWidth="1"/>
    <col min="3842" max="3842" width="12.5703125" customWidth="1"/>
    <col min="3843" max="3843" width="12.85546875" bestFit="1" customWidth="1"/>
    <col min="3844" max="3844" width="14.85546875" customWidth="1"/>
    <col min="4097" max="4097" width="39.7109375" customWidth="1"/>
    <col min="4098" max="4098" width="12.5703125" customWidth="1"/>
    <col min="4099" max="4099" width="12.85546875" bestFit="1" customWidth="1"/>
    <col min="4100" max="4100" width="14.85546875" customWidth="1"/>
    <col min="4353" max="4353" width="39.7109375" customWidth="1"/>
    <col min="4354" max="4354" width="12.5703125" customWidth="1"/>
    <col min="4355" max="4355" width="12.85546875" bestFit="1" customWidth="1"/>
    <col min="4356" max="4356" width="14.85546875" customWidth="1"/>
    <col min="4609" max="4609" width="39.7109375" customWidth="1"/>
    <col min="4610" max="4610" width="12.5703125" customWidth="1"/>
    <col min="4611" max="4611" width="12.85546875" bestFit="1" customWidth="1"/>
    <col min="4612" max="4612" width="14.85546875" customWidth="1"/>
    <col min="4865" max="4865" width="39.7109375" customWidth="1"/>
    <col min="4866" max="4866" width="12.5703125" customWidth="1"/>
    <col min="4867" max="4867" width="12.85546875" bestFit="1" customWidth="1"/>
    <col min="4868" max="4868" width="14.85546875" customWidth="1"/>
    <col min="5121" max="5121" width="39.7109375" customWidth="1"/>
    <col min="5122" max="5122" width="12.5703125" customWidth="1"/>
    <col min="5123" max="5123" width="12.85546875" bestFit="1" customWidth="1"/>
    <col min="5124" max="5124" width="14.85546875" customWidth="1"/>
    <col min="5377" max="5377" width="39.7109375" customWidth="1"/>
    <col min="5378" max="5378" width="12.5703125" customWidth="1"/>
    <col min="5379" max="5379" width="12.85546875" bestFit="1" customWidth="1"/>
    <col min="5380" max="5380" width="14.85546875" customWidth="1"/>
    <col min="5633" max="5633" width="39.7109375" customWidth="1"/>
    <col min="5634" max="5634" width="12.5703125" customWidth="1"/>
    <col min="5635" max="5635" width="12.85546875" bestFit="1" customWidth="1"/>
    <col min="5636" max="5636" width="14.85546875" customWidth="1"/>
    <col min="5889" max="5889" width="39.7109375" customWidth="1"/>
    <col min="5890" max="5890" width="12.5703125" customWidth="1"/>
    <col min="5891" max="5891" width="12.85546875" bestFit="1" customWidth="1"/>
    <col min="5892" max="5892" width="14.85546875" customWidth="1"/>
    <col min="6145" max="6145" width="39.7109375" customWidth="1"/>
    <col min="6146" max="6146" width="12.5703125" customWidth="1"/>
    <col min="6147" max="6147" width="12.85546875" bestFit="1" customWidth="1"/>
    <col min="6148" max="6148" width="14.85546875" customWidth="1"/>
    <col min="6401" max="6401" width="39.7109375" customWidth="1"/>
    <col min="6402" max="6402" width="12.5703125" customWidth="1"/>
    <col min="6403" max="6403" width="12.85546875" bestFit="1" customWidth="1"/>
    <col min="6404" max="6404" width="14.85546875" customWidth="1"/>
    <col min="6657" max="6657" width="39.7109375" customWidth="1"/>
    <col min="6658" max="6658" width="12.5703125" customWidth="1"/>
    <col min="6659" max="6659" width="12.85546875" bestFit="1" customWidth="1"/>
    <col min="6660" max="6660" width="14.85546875" customWidth="1"/>
    <col min="6913" max="6913" width="39.7109375" customWidth="1"/>
    <col min="6914" max="6914" width="12.5703125" customWidth="1"/>
    <col min="6915" max="6915" width="12.85546875" bestFit="1" customWidth="1"/>
    <col min="6916" max="6916" width="14.85546875" customWidth="1"/>
    <col min="7169" max="7169" width="39.7109375" customWidth="1"/>
    <col min="7170" max="7170" width="12.5703125" customWidth="1"/>
    <col min="7171" max="7171" width="12.85546875" bestFit="1" customWidth="1"/>
    <col min="7172" max="7172" width="14.85546875" customWidth="1"/>
    <col min="7425" max="7425" width="39.7109375" customWidth="1"/>
    <col min="7426" max="7426" width="12.5703125" customWidth="1"/>
    <col min="7427" max="7427" width="12.85546875" bestFit="1" customWidth="1"/>
    <col min="7428" max="7428" width="14.85546875" customWidth="1"/>
    <col min="7681" max="7681" width="39.7109375" customWidth="1"/>
    <col min="7682" max="7682" width="12.5703125" customWidth="1"/>
    <col min="7683" max="7683" width="12.85546875" bestFit="1" customWidth="1"/>
    <col min="7684" max="7684" width="14.85546875" customWidth="1"/>
    <col min="7937" max="7937" width="39.7109375" customWidth="1"/>
    <col min="7938" max="7938" width="12.5703125" customWidth="1"/>
    <col min="7939" max="7939" width="12.85546875" bestFit="1" customWidth="1"/>
    <col min="7940" max="7940" width="14.85546875" customWidth="1"/>
    <col min="8193" max="8193" width="39.7109375" customWidth="1"/>
    <col min="8194" max="8194" width="12.5703125" customWidth="1"/>
    <col min="8195" max="8195" width="12.85546875" bestFit="1" customWidth="1"/>
    <col min="8196" max="8196" width="14.85546875" customWidth="1"/>
    <col min="8449" max="8449" width="39.7109375" customWidth="1"/>
    <col min="8450" max="8450" width="12.5703125" customWidth="1"/>
    <col min="8451" max="8451" width="12.85546875" bestFit="1" customWidth="1"/>
    <col min="8452" max="8452" width="14.85546875" customWidth="1"/>
    <col min="8705" max="8705" width="39.7109375" customWidth="1"/>
    <col min="8706" max="8706" width="12.5703125" customWidth="1"/>
    <col min="8707" max="8707" width="12.85546875" bestFit="1" customWidth="1"/>
    <col min="8708" max="8708" width="14.85546875" customWidth="1"/>
    <col min="8961" max="8961" width="39.7109375" customWidth="1"/>
    <col min="8962" max="8962" width="12.5703125" customWidth="1"/>
    <col min="8963" max="8963" width="12.85546875" bestFit="1" customWidth="1"/>
    <col min="8964" max="8964" width="14.85546875" customWidth="1"/>
    <col min="9217" max="9217" width="39.7109375" customWidth="1"/>
    <col min="9218" max="9218" width="12.5703125" customWidth="1"/>
    <col min="9219" max="9219" width="12.85546875" bestFit="1" customWidth="1"/>
    <col min="9220" max="9220" width="14.85546875" customWidth="1"/>
    <col min="9473" max="9473" width="39.7109375" customWidth="1"/>
    <col min="9474" max="9474" width="12.5703125" customWidth="1"/>
    <col min="9475" max="9475" width="12.85546875" bestFit="1" customWidth="1"/>
    <col min="9476" max="9476" width="14.85546875" customWidth="1"/>
    <col min="9729" max="9729" width="39.7109375" customWidth="1"/>
    <col min="9730" max="9730" width="12.5703125" customWidth="1"/>
    <col min="9731" max="9731" width="12.85546875" bestFit="1" customWidth="1"/>
    <col min="9732" max="9732" width="14.85546875" customWidth="1"/>
    <col min="9985" max="9985" width="39.7109375" customWidth="1"/>
    <col min="9986" max="9986" width="12.5703125" customWidth="1"/>
    <col min="9987" max="9987" width="12.85546875" bestFit="1" customWidth="1"/>
    <col min="9988" max="9988" width="14.85546875" customWidth="1"/>
    <col min="10241" max="10241" width="39.7109375" customWidth="1"/>
    <col min="10242" max="10242" width="12.5703125" customWidth="1"/>
    <col min="10243" max="10243" width="12.85546875" bestFit="1" customWidth="1"/>
    <col min="10244" max="10244" width="14.85546875" customWidth="1"/>
    <col min="10497" max="10497" width="39.7109375" customWidth="1"/>
    <col min="10498" max="10498" width="12.5703125" customWidth="1"/>
    <col min="10499" max="10499" width="12.85546875" bestFit="1" customWidth="1"/>
    <col min="10500" max="10500" width="14.85546875" customWidth="1"/>
    <col min="10753" max="10753" width="39.7109375" customWidth="1"/>
    <col min="10754" max="10754" width="12.5703125" customWidth="1"/>
    <col min="10755" max="10755" width="12.85546875" bestFit="1" customWidth="1"/>
    <col min="10756" max="10756" width="14.85546875" customWidth="1"/>
    <col min="11009" max="11009" width="39.7109375" customWidth="1"/>
    <col min="11010" max="11010" width="12.5703125" customWidth="1"/>
    <col min="11011" max="11011" width="12.85546875" bestFit="1" customWidth="1"/>
    <col min="11012" max="11012" width="14.85546875" customWidth="1"/>
    <col min="11265" max="11265" width="39.7109375" customWidth="1"/>
    <col min="11266" max="11266" width="12.5703125" customWidth="1"/>
    <col min="11267" max="11267" width="12.85546875" bestFit="1" customWidth="1"/>
    <col min="11268" max="11268" width="14.85546875" customWidth="1"/>
    <col min="11521" max="11521" width="39.7109375" customWidth="1"/>
    <col min="11522" max="11522" width="12.5703125" customWidth="1"/>
    <col min="11523" max="11523" width="12.85546875" bestFit="1" customWidth="1"/>
    <col min="11524" max="11524" width="14.85546875" customWidth="1"/>
    <col min="11777" max="11777" width="39.7109375" customWidth="1"/>
    <col min="11778" max="11778" width="12.5703125" customWidth="1"/>
    <col min="11779" max="11779" width="12.85546875" bestFit="1" customWidth="1"/>
    <col min="11780" max="11780" width="14.85546875" customWidth="1"/>
    <col min="12033" max="12033" width="39.7109375" customWidth="1"/>
    <col min="12034" max="12034" width="12.5703125" customWidth="1"/>
    <col min="12035" max="12035" width="12.85546875" bestFit="1" customWidth="1"/>
    <col min="12036" max="12036" width="14.85546875" customWidth="1"/>
    <col min="12289" max="12289" width="39.7109375" customWidth="1"/>
    <col min="12290" max="12290" width="12.5703125" customWidth="1"/>
    <col min="12291" max="12291" width="12.85546875" bestFit="1" customWidth="1"/>
    <col min="12292" max="12292" width="14.85546875" customWidth="1"/>
    <col min="12545" max="12545" width="39.7109375" customWidth="1"/>
    <col min="12546" max="12546" width="12.5703125" customWidth="1"/>
    <col min="12547" max="12547" width="12.85546875" bestFit="1" customWidth="1"/>
    <col min="12548" max="12548" width="14.85546875" customWidth="1"/>
    <col min="12801" max="12801" width="39.7109375" customWidth="1"/>
    <col min="12802" max="12802" width="12.5703125" customWidth="1"/>
    <col min="12803" max="12803" width="12.85546875" bestFit="1" customWidth="1"/>
    <col min="12804" max="12804" width="14.85546875" customWidth="1"/>
    <col min="13057" max="13057" width="39.7109375" customWidth="1"/>
    <col min="13058" max="13058" width="12.5703125" customWidth="1"/>
    <col min="13059" max="13059" width="12.85546875" bestFit="1" customWidth="1"/>
    <col min="13060" max="13060" width="14.85546875" customWidth="1"/>
    <col min="13313" max="13313" width="39.7109375" customWidth="1"/>
    <col min="13314" max="13314" width="12.5703125" customWidth="1"/>
    <col min="13315" max="13315" width="12.85546875" bestFit="1" customWidth="1"/>
    <col min="13316" max="13316" width="14.85546875" customWidth="1"/>
    <col min="13569" max="13569" width="39.7109375" customWidth="1"/>
    <col min="13570" max="13570" width="12.5703125" customWidth="1"/>
    <col min="13571" max="13571" width="12.85546875" bestFit="1" customWidth="1"/>
    <col min="13572" max="13572" width="14.85546875" customWidth="1"/>
    <col min="13825" max="13825" width="39.7109375" customWidth="1"/>
    <col min="13826" max="13826" width="12.5703125" customWidth="1"/>
    <col min="13827" max="13827" width="12.85546875" bestFit="1" customWidth="1"/>
    <col min="13828" max="13828" width="14.85546875" customWidth="1"/>
    <col min="14081" max="14081" width="39.7109375" customWidth="1"/>
    <col min="14082" max="14082" width="12.5703125" customWidth="1"/>
    <col min="14083" max="14083" width="12.85546875" bestFit="1" customWidth="1"/>
    <col min="14084" max="14084" width="14.85546875" customWidth="1"/>
    <col min="14337" max="14337" width="39.7109375" customWidth="1"/>
    <col min="14338" max="14338" width="12.5703125" customWidth="1"/>
    <col min="14339" max="14339" width="12.85546875" bestFit="1" customWidth="1"/>
    <col min="14340" max="14340" width="14.85546875" customWidth="1"/>
    <col min="14593" max="14593" width="39.7109375" customWidth="1"/>
    <col min="14594" max="14594" width="12.5703125" customWidth="1"/>
    <col min="14595" max="14595" width="12.85546875" bestFit="1" customWidth="1"/>
    <col min="14596" max="14596" width="14.85546875" customWidth="1"/>
    <col min="14849" max="14849" width="39.7109375" customWidth="1"/>
    <col min="14850" max="14850" width="12.5703125" customWidth="1"/>
    <col min="14851" max="14851" width="12.85546875" bestFit="1" customWidth="1"/>
    <col min="14852" max="14852" width="14.85546875" customWidth="1"/>
    <col min="15105" max="15105" width="39.7109375" customWidth="1"/>
    <col min="15106" max="15106" width="12.5703125" customWidth="1"/>
    <col min="15107" max="15107" width="12.85546875" bestFit="1" customWidth="1"/>
    <col min="15108" max="15108" width="14.85546875" customWidth="1"/>
    <col min="15361" max="15361" width="39.7109375" customWidth="1"/>
    <col min="15362" max="15362" width="12.5703125" customWidth="1"/>
    <col min="15363" max="15363" width="12.85546875" bestFit="1" customWidth="1"/>
    <col min="15364" max="15364" width="14.85546875" customWidth="1"/>
    <col min="15617" max="15617" width="39.7109375" customWidth="1"/>
    <col min="15618" max="15618" width="12.5703125" customWidth="1"/>
    <col min="15619" max="15619" width="12.85546875" bestFit="1" customWidth="1"/>
    <col min="15620" max="15620" width="14.85546875" customWidth="1"/>
    <col min="15873" max="15873" width="39.7109375" customWidth="1"/>
    <col min="15874" max="15874" width="12.5703125" customWidth="1"/>
    <col min="15875" max="15875" width="12.85546875" bestFit="1" customWidth="1"/>
    <col min="15876" max="15876" width="14.85546875" customWidth="1"/>
    <col min="16129" max="16129" width="39.7109375" customWidth="1"/>
    <col min="16130" max="16130" width="12.5703125" customWidth="1"/>
    <col min="16131" max="16131" width="12.85546875" bestFit="1" customWidth="1"/>
    <col min="16132" max="16132" width="14.85546875" customWidth="1"/>
  </cols>
  <sheetData>
    <row r="1" spans="1:4" ht="15" x14ac:dyDescent="0.25">
      <c r="A1" s="28" t="s">
        <v>36</v>
      </c>
      <c r="B1" s="28"/>
      <c r="C1" s="28"/>
      <c r="D1" s="28"/>
    </row>
    <row r="2" spans="1:4" ht="15" x14ac:dyDescent="0.25">
      <c r="A2" s="28" t="s">
        <v>32</v>
      </c>
      <c r="B2" s="28"/>
      <c r="C2" s="28"/>
      <c r="D2" s="28"/>
    </row>
    <row r="3" spans="1:4" ht="15" x14ac:dyDescent="0.25">
      <c r="A3" s="28" t="s">
        <v>37</v>
      </c>
      <c r="B3" s="28"/>
      <c r="C3" s="28"/>
      <c r="D3" s="28"/>
    </row>
    <row r="4" spans="1:4" ht="15" x14ac:dyDescent="0.25">
      <c r="A4" s="16"/>
      <c r="B4" s="16"/>
      <c r="C4" s="16"/>
      <c r="D4" s="16"/>
    </row>
    <row r="5" spans="1:4" ht="15" x14ac:dyDescent="0.25">
      <c r="A5" s="16" t="s">
        <v>33</v>
      </c>
      <c r="B5" s="16"/>
      <c r="C5" s="16"/>
      <c r="D5" s="16"/>
    </row>
    <row r="6" spans="1:4" ht="15" x14ac:dyDescent="0.25">
      <c r="A6" s="16" t="s">
        <v>38</v>
      </c>
      <c r="B6" s="17"/>
      <c r="C6" s="18">
        <v>398659</v>
      </c>
      <c r="D6" s="17"/>
    </row>
    <row r="7" spans="1:4" ht="15.75" thickBot="1" x14ac:dyDescent="0.3">
      <c r="A7" s="16" t="s">
        <v>39</v>
      </c>
      <c r="B7" s="17"/>
      <c r="C7" s="19">
        <v>21151</v>
      </c>
      <c r="D7" s="17"/>
    </row>
    <row r="8" spans="1:4" ht="14.25" x14ac:dyDescent="0.2">
      <c r="A8" s="20" t="s">
        <v>40</v>
      </c>
      <c r="B8" s="21"/>
      <c r="C8" s="21"/>
      <c r="D8" s="22">
        <f>C6-C7</f>
        <v>377508</v>
      </c>
    </row>
    <row r="9" spans="1:4" ht="15" x14ac:dyDescent="0.25">
      <c r="A9" s="16"/>
      <c r="B9" s="17"/>
      <c r="C9" s="17"/>
      <c r="D9" s="17"/>
    </row>
    <row r="10" spans="1:4" ht="15" x14ac:dyDescent="0.25">
      <c r="A10" s="16" t="s">
        <v>41</v>
      </c>
      <c r="B10" s="17"/>
      <c r="C10" s="17"/>
      <c r="D10" s="17"/>
    </row>
    <row r="11" spans="1:4" ht="15" x14ac:dyDescent="0.25">
      <c r="A11" s="16" t="s">
        <v>42</v>
      </c>
      <c r="B11" s="17"/>
      <c r="C11" s="23">
        <v>72074</v>
      </c>
      <c r="D11" s="17"/>
    </row>
    <row r="12" spans="1:4" ht="15" x14ac:dyDescent="0.25">
      <c r="A12" s="16" t="s">
        <v>43</v>
      </c>
      <c r="B12" s="18">
        <v>229209</v>
      </c>
      <c r="C12" s="17"/>
      <c r="D12" s="17"/>
    </row>
    <row r="13" spans="1:4" ht="15.75" thickBot="1" x14ac:dyDescent="0.3">
      <c r="A13" s="16" t="s">
        <v>63</v>
      </c>
      <c r="B13" s="19">
        <v>18356</v>
      </c>
      <c r="C13" s="17"/>
      <c r="D13" s="17"/>
    </row>
    <row r="14" spans="1:4" ht="15" x14ac:dyDescent="0.25">
      <c r="A14" s="16" t="s">
        <v>44</v>
      </c>
      <c r="B14" s="17"/>
      <c r="C14" s="17">
        <f>B12-B13</f>
        <v>210853</v>
      </c>
      <c r="D14" s="17"/>
    </row>
    <row r="15" spans="1:4" ht="15.75" thickBot="1" x14ac:dyDescent="0.3">
      <c r="A15" s="16" t="s">
        <v>45</v>
      </c>
      <c r="B15" s="17"/>
      <c r="C15" s="19">
        <v>5731</v>
      </c>
      <c r="D15" s="17"/>
    </row>
    <row r="16" spans="1:4" ht="15" x14ac:dyDescent="0.25">
      <c r="A16" s="16" t="s">
        <v>46</v>
      </c>
      <c r="B16" s="17"/>
      <c r="C16" s="23">
        <f>SUM(C11:C15)</f>
        <v>288658</v>
      </c>
      <c r="D16" s="17"/>
    </row>
    <row r="17" spans="1:4" ht="15.75" thickBot="1" x14ac:dyDescent="0.3">
      <c r="A17" s="16" t="s">
        <v>64</v>
      </c>
      <c r="B17" s="17"/>
      <c r="C17" s="19">
        <v>83562</v>
      </c>
      <c r="D17" s="17"/>
    </row>
    <row r="18" spans="1:4" ht="15" thickBot="1" x14ac:dyDescent="0.25">
      <c r="A18" s="20" t="s">
        <v>41</v>
      </c>
      <c r="B18" s="21"/>
      <c r="C18" s="21"/>
      <c r="D18" s="24">
        <f>C16-C17</f>
        <v>205096</v>
      </c>
    </row>
    <row r="19" spans="1:4" ht="14.25" x14ac:dyDescent="0.2">
      <c r="A19" s="20" t="s">
        <v>47</v>
      </c>
      <c r="B19" s="21"/>
      <c r="C19" s="21"/>
      <c r="D19" s="25">
        <f>D8-D18</f>
        <v>172412</v>
      </c>
    </row>
    <row r="20" spans="1:4" ht="15" x14ac:dyDescent="0.25">
      <c r="A20" s="16"/>
      <c r="B20" s="17"/>
      <c r="C20" s="17"/>
      <c r="D20" s="17"/>
    </row>
    <row r="21" spans="1:4" ht="15" x14ac:dyDescent="0.25">
      <c r="A21" s="16" t="s">
        <v>34</v>
      </c>
      <c r="B21" s="17"/>
      <c r="C21" s="17"/>
      <c r="D21" s="17"/>
    </row>
    <row r="22" spans="1:4" ht="15" x14ac:dyDescent="0.25">
      <c r="A22" s="16" t="s">
        <v>48</v>
      </c>
      <c r="B22" s="17"/>
      <c r="C22" s="23">
        <v>1141</v>
      </c>
      <c r="D22" s="17"/>
    </row>
    <row r="23" spans="1:4" ht="15" x14ac:dyDescent="0.25">
      <c r="A23" s="16" t="s">
        <v>49</v>
      </c>
      <c r="B23" s="17"/>
      <c r="C23" s="17">
        <v>2651</v>
      </c>
      <c r="D23" s="17"/>
    </row>
    <row r="24" spans="1:4" ht="15" x14ac:dyDescent="0.25">
      <c r="A24" s="16" t="s">
        <v>50</v>
      </c>
      <c r="B24" s="17"/>
      <c r="C24" s="17">
        <v>4999</v>
      </c>
      <c r="D24" s="17"/>
    </row>
    <row r="25" spans="1:4" ht="15" x14ac:dyDescent="0.25">
      <c r="A25" s="16" t="s">
        <v>51</v>
      </c>
      <c r="B25" s="17"/>
      <c r="C25" s="17">
        <v>1377</v>
      </c>
      <c r="D25" s="17"/>
    </row>
    <row r="26" spans="1:4" ht="15" x14ac:dyDescent="0.25">
      <c r="A26" s="16" t="s">
        <v>52</v>
      </c>
      <c r="B26" s="17"/>
      <c r="C26" s="17">
        <v>5500</v>
      </c>
      <c r="D26" s="17"/>
    </row>
    <row r="27" spans="1:4" ht="15" x14ac:dyDescent="0.25">
      <c r="A27" s="16" t="s">
        <v>53</v>
      </c>
      <c r="B27" s="17"/>
      <c r="C27" s="17">
        <v>3112</v>
      </c>
      <c r="D27" s="17"/>
    </row>
    <row r="28" spans="1:4" ht="15" x14ac:dyDescent="0.25">
      <c r="A28" s="16" t="s">
        <v>54</v>
      </c>
      <c r="B28" s="17"/>
      <c r="C28" s="17">
        <v>2915</v>
      </c>
      <c r="D28" s="17"/>
    </row>
    <row r="29" spans="1:4" ht="15" x14ac:dyDescent="0.25">
      <c r="A29" s="16" t="s">
        <v>55</v>
      </c>
      <c r="B29" s="17"/>
      <c r="C29" s="17">
        <v>1822</v>
      </c>
      <c r="D29" s="17"/>
    </row>
    <row r="30" spans="1:4" ht="15" x14ac:dyDescent="0.25">
      <c r="A30" s="16" t="s">
        <v>56</v>
      </c>
      <c r="B30" s="17"/>
      <c r="C30" s="17">
        <v>12000</v>
      </c>
      <c r="D30" s="17"/>
    </row>
    <row r="31" spans="1:4" ht="15" x14ac:dyDescent="0.25">
      <c r="A31" s="16" t="s">
        <v>57</v>
      </c>
      <c r="B31" s="17"/>
      <c r="C31" s="17">
        <v>24000</v>
      </c>
      <c r="D31" s="17"/>
    </row>
    <row r="32" spans="1:4" ht="15" x14ac:dyDescent="0.25">
      <c r="A32" s="16" t="s">
        <v>58</v>
      </c>
      <c r="B32" s="17"/>
      <c r="C32" s="17">
        <v>2560</v>
      </c>
      <c r="D32" s="17"/>
    </row>
    <row r="33" spans="1:4" ht="15" x14ac:dyDescent="0.25">
      <c r="A33" s="16" t="s">
        <v>59</v>
      </c>
      <c r="B33" s="17"/>
      <c r="C33" s="17">
        <v>1850</v>
      </c>
      <c r="D33" s="17"/>
    </row>
    <row r="34" spans="1:4" ht="15" x14ac:dyDescent="0.25">
      <c r="A34" s="16" t="s">
        <v>60</v>
      </c>
      <c r="B34" s="17"/>
      <c r="C34" s="17">
        <v>3673</v>
      </c>
      <c r="D34" s="17"/>
    </row>
    <row r="35" spans="1:4" ht="15.75" thickBot="1" x14ac:dyDescent="0.3">
      <c r="A35" s="16" t="s">
        <v>61</v>
      </c>
      <c r="B35" s="17"/>
      <c r="C35" s="19">
        <v>48220</v>
      </c>
      <c r="D35" s="17"/>
    </row>
    <row r="36" spans="1:4" ht="14.25" x14ac:dyDescent="0.2">
      <c r="A36" s="20" t="s">
        <v>62</v>
      </c>
      <c r="B36" s="21"/>
      <c r="C36" s="21"/>
      <c r="D36" s="21">
        <f>SUM(C22:C35)</f>
        <v>115820</v>
      </c>
    </row>
    <row r="37" spans="1:4" ht="15" thickBot="1" x14ac:dyDescent="0.25">
      <c r="A37" s="20" t="s">
        <v>35</v>
      </c>
      <c r="B37" s="21"/>
      <c r="C37" s="21"/>
      <c r="D37" s="26">
        <f>D19-D36</f>
        <v>56592</v>
      </c>
    </row>
    <row r="38" spans="1:4" ht="13.5" thickTop="1" x14ac:dyDescent="0.2"/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BS Example</vt:lpstr>
      <vt:lpstr>IS Example with COGS</vt:lpstr>
    </vt:vector>
  </TitlesOfParts>
  <Company>Simcoe County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Simcoe County District School Board</dc:creator>
  <cp:lastModifiedBy>Brincat, Christina</cp:lastModifiedBy>
  <dcterms:created xsi:type="dcterms:W3CDTF">2014-01-17T15:00:00Z</dcterms:created>
  <dcterms:modified xsi:type="dcterms:W3CDTF">2020-01-09T18:08:52Z</dcterms:modified>
</cp:coreProperties>
</file>